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330.Altalay 7 SA\ALTALAY 7 LEY DE TRANSPARENCIA\"/>
    </mc:Choice>
  </mc:AlternateContent>
  <bookViews>
    <workbookView xWindow="0" yWindow="0" windowWidth="9870" windowHeight="6975" activeTab="1"/>
  </bookViews>
  <sheets>
    <sheet name="Activo" sheetId="2" r:id="rId1"/>
    <sheet name="Pasivo" sheetId="1" r:id="rId2"/>
  </sheets>
  <definedNames>
    <definedName name="_xlnm.Print_Area" localSheetId="0">Activo!$A$1:$C$42</definedName>
    <definedName name="_xlnm.Print_Area" localSheetId="1">Pasivo!$A$1:$C$37</definedName>
    <definedName name="_xlnm.Print_Titles" localSheetId="0">Activo!$1:$8</definedName>
    <definedName name="_xlnm.Print_Titles" localSheetId="1">Pasivo!$1:$8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31" i="1"/>
  <c r="C30" i="1" s="1"/>
  <c r="C27" i="1" s="1"/>
  <c r="B31" i="1"/>
  <c r="B30" i="1" s="1"/>
  <c r="C28" i="1"/>
  <c r="B28" i="1"/>
  <c r="C24" i="1"/>
  <c r="B24" i="1"/>
  <c r="B21" i="1" s="1"/>
  <c r="C22" i="1"/>
  <c r="B22" i="1"/>
  <c r="C21" i="1"/>
  <c r="C17" i="1"/>
  <c r="B17" i="1"/>
  <c r="C14" i="1"/>
  <c r="C10" i="1" s="1"/>
  <c r="C9" i="1" s="1"/>
  <c r="C37" i="1" s="1"/>
  <c r="B14" i="1"/>
  <c r="C11" i="1"/>
  <c r="B11" i="1"/>
  <c r="B42" i="2"/>
  <c r="C40" i="2"/>
  <c r="B40" i="2"/>
  <c r="C36" i="2"/>
  <c r="B36" i="2"/>
  <c r="C30" i="2"/>
  <c r="B30" i="2"/>
  <c r="C29" i="2"/>
  <c r="B29" i="2"/>
  <c r="C26" i="2"/>
  <c r="B26" i="2"/>
  <c r="C24" i="2"/>
  <c r="B24" i="2"/>
  <c r="B23" i="2"/>
  <c r="C19" i="2"/>
  <c r="B19" i="2"/>
  <c r="C16" i="2"/>
  <c r="B16" i="2"/>
  <c r="C12" i="2"/>
  <c r="B12" i="2"/>
  <c r="C10" i="2"/>
  <c r="C9" i="2" s="1"/>
  <c r="B10" i="2"/>
  <c r="B9" i="2"/>
  <c r="B27" i="1" l="1"/>
  <c r="B10" i="1"/>
  <c r="B9" i="1" s="1"/>
  <c r="C23" i="2"/>
  <c r="C42" i="2" s="1"/>
</calcChain>
</file>

<file path=xl/sharedStrings.xml><?xml version="1.0" encoding="utf-8"?>
<sst xmlns="http://schemas.openxmlformats.org/spreadsheetml/2006/main" count="73" uniqueCount="67">
  <si>
    <t>Balance de Situación</t>
  </si>
  <si>
    <t>Empresa: ALTALAY 7 SA</t>
  </si>
  <si>
    <t>Período: de Enero a Diciembre</t>
  </si>
  <si>
    <t>Fecha: 24/10/2022</t>
  </si>
  <si>
    <t>Pasivo</t>
  </si>
  <si>
    <t xml:space="preserve">  A) PATRIMONIO NETO</t>
  </si>
  <si>
    <t>A-1) Fondos propios</t>
  </si>
  <si>
    <t xml:space="preserve">    I. Capital</t>
  </si>
  <si>
    <t xml:space="preserve">      1. Capital escriturado</t>
  </si>
  <si>
    <t xml:space="preserve">   II. Prima de emisión</t>
  </si>
  <si>
    <t xml:space="preserve">  III. Reservas</t>
  </si>
  <si>
    <t xml:space="preserve">      1. Legal y estatuarias</t>
  </si>
  <si>
    <t xml:space="preserve">      2. Otras reservas</t>
  </si>
  <si>
    <t xml:space="preserve">    V. Resultados de ejercicios anteriores</t>
  </si>
  <si>
    <t xml:space="preserve">      2. (Resultados negativos de ejerc. ant.)</t>
  </si>
  <si>
    <t xml:space="preserve">  VII. Resultado del ejercicio</t>
  </si>
  <si>
    <t>A-3) Subvenciones, donac. y legados recibidos</t>
  </si>
  <si>
    <t xml:space="preserve">  B) PASIVO NO CORRIENTE</t>
  </si>
  <si>
    <t xml:space="preserve">    I. Provisiones a largo plazo</t>
  </si>
  <si>
    <t xml:space="preserve">      1. Obligac. por prestaciones a LP al pers.</t>
  </si>
  <si>
    <t xml:space="preserve">   II. Deudas a largo plazo</t>
  </si>
  <si>
    <t xml:space="preserve">      5. Otros pasivos financieros</t>
  </si>
  <si>
    <t xml:space="preserve">   IV. Pasivos por impuesto diferido</t>
  </si>
  <si>
    <t xml:space="preserve">  C) PASIVO CORRIENTE</t>
  </si>
  <si>
    <t xml:space="preserve">  III. Deudas a corto plazo</t>
  </si>
  <si>
    <t xml:space="preserve">    V. Acreedores comerc. y otras cuentas a pagar</t>
  </si>
  <si>
    <t xml:space="preserve">      1. Proveedores</t>
  </si>
  <si>
    <t xml:space="preserve">      b) Proveedores a corto plazo</t>
  </si>
  <si>
    <t xml:space="preserve">      3. Acreedores varios</t>
  </si>
  <si>
    <t xml:space="preserve">      4. Personal (remuneraciones pend. de pago)</t>
  </si>
  <si>
    <t xml:space="preserve">      6. Otras deudas con las Admin. Públicas</t>
  </si>
  <si>
    <t xml:space="preserve">      7. Anticipos de clientes</t>
  </si>
  <si>
    <t>T O T A L  PATRIMONIO NETO Y PASIVO</t>
  </si>
  <si>
    <t>Activo</t>
  </si>
  <si>
    <t>A) ACTIVO NO CORRIENTE</t>
  </si>
  <si>
    <t xml:space="preserve">    I. Inmovilizado intangible</t>
  </si>
  <si>
    <t xml:space="preserve">      5. Aplicaciones Informáticas</t>
  </si>
  <si>
    <t xml:space="preserve">   II. Inmovilizado material</t>
  </si>
  <si>
    <t xml:space="preserve">      1. Terrenos y construcciones</t>
  </si>
  <si>
    <t xml:space="preserve">      2. Instalaciones técnicas, y otro inm. mat.</t>
  </si>
  <si>
    <t xml:space="preserve">      3. Inmovilizado en curso y anticipos</t>
  </si>
  <si>
    <t xml:space="preserve">  III. Inversiones inmobiliarias</t>
  </si>
  <si>
    <t xml:space="preserve">      1. Terrenos</t>
  </si>
  <si>
    <t xml:space="preserve">      2. Construcciones</t>
  </si>
  <si>
    <t xml:space="preserve">    V. Inversiones financieras a largo plazo</t>
  </si>
  <si>
    <t xml:space="preserve">      1. Instrumentos de patrimonio</t>
  </si>
  <si>
    <t xml:space="preserve">      5. Otros activos financieros</t>
  </si>
  <si>
    <t xml:space="preserve">   VI. Activos por impuesto diferido</t>
  </si>
  <si>
    <t>B) ACTIVO CORRIENTE</t>
  </si>
  <si>
    <t xml:space="preserve">   II. Existencias</t>
  </si>
  <si>
    <t xml:space="preserve">      1. Comerciales</t>
  </si>
  <si>
    <t xml:space="preserve">      2. Mat. primas y otros aprovisonamientos</t>
  </si>
  <si>
    <t xml:space="preserve">      b) Materias primas y o.aprovision a CP</t>
  </si>
  <si>
    <t xml:space="preserve">      6. Anticipos a proveedores</t>
  </si>
  <si>
    <t xml:space="preserve">  III. Deudores comerc. y otras cuentas a cobrar</t>
  </si>
  <si>
    <t xml:space="preserve">      1. Clientes por ventas y prest. servicios</t>
  </si>
  <si>
    <t xml:space="preserve">      b) Cltes.por ventas y prest.servicios CP</t>
  </si>
  <si>
    <t xml:space="preserve">      3. Deudores varios</t>
  </si>
  <si>
    <t xml:space="preserve">      4. Personal</t>
  </si>
  <si>
    <t xml:space="preserve">      5. Activos por impuesto corriente</t>
  </si>
  <si>
    <t xml:space="preserve">      6. Otros créditos con las Admin. Públicas</t>
  </si>
  <si>
    <t xml:space="preserve">    V. Inversiones financieras a corto plazo</t>
  </si>
  <si>
    <t xml:space="preserve">      2. Créditos a empresas</t>
  </si>
  <si>
    <t xml:space="preserve">   VI. Periodificaciones a corto plazo</t>
  </si>
  <si>
    <t xml:space="preserve">  VII. Efect. y otros act. líquidos equivalentes</t>
  </si>
  <si>
    <t xml:space="preserve">      1. Tesorería</t>
  </si>
  <si>
    <t>T O T A L   A C T I V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</si>
</sst>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opLeftCell="A20" workbookViewId="0">
      <pane xSplit="1" topLeftCell="B1" activePane="topRight" state="frozen"/>
      <selection pane="topRight" activeCell="C32" sqref="C32"/>
    </sheetView>
  </sheetViews>
  <sheetFormatPr baseColWidth="10" defaultRowHeight="15" x14ac:dyDescent="0.25"/>
  <cols>
    <col min="1" max="1" width="42.42578125" bestFit="1" customWidth="1"/>
    <col min="2" max="3" width="12.7109375" bestFit="1" customWidth="1"/>
  </cols>
  <sheetData>
    <row r="1" spans="1:3" ht="23.25" x14ac:dyDescent="0.35">
      <c r="A1" s="1" t="s">
        <v>0</v>
      </c>
    </row>
    <row r="3" spans="1:3" x14ac:dyDescent="0.25">
      <c r="A3" s="2" t="s">
        <v>1</v>
      </c>
    </row>
    <row r="4" spans="1:3" x14ac:dyDescent="0.25">
      <c r="A4" s="2" t="s">
        <v>2</v>
      </c>
    </row>
    <row r="5" spans="1:3" x14ac:dyDescent="0.25">
      <c r="A5" s="2" t="s">
        <v>3</v>
      </c>
    </row>
    <row r="6" spans="1:3" ht="15.75" thickBot="1" x14ac:dyDescent="0.3"/>
    <row r="7" spans="1:3" ht="16.5" thickTop="1" thickBot="1" x14ac:dyDescent="0.3">
      <c r="A7" s="3" t="s">
        <v>33</v>
      </c>
      <c r="B7" s="4">
        <v>2021</v>
      </c>
      <c r="C7" s="4">
        <v>2020</v>
      </c>
    </row>
    <row r="8" spans="1:3" ht="15.75" thickTop="1" x14ac:dyDescent="0.25"/>
    <row r="9" spans="1:3" x14ac:dyDescent="0.25">
      <c r="A9" s="2" t="s">
        <v>34</v>
      </c>
      <c r="B9" s="6">
        <f>+B10+B12+B16+B19+B22</f>
        <v>33296430.189999998</v>
      </c>
      <c r="C9" s="6">
        <f>+C10+C12+C16+C19+C22</f>
        <v>34201080.549999997</v>
      </c>
    </row>
    <row r="10" spans="1:3" x14ac:dyDescent="0.25">
      <c r="A10" s="2" t="s">
        <v>35</v>
      </c>
      <c r="B10" s="6">
        <f>+B11</f>
        <v>35210.67</v>
      </c>
      <c r="C10" s="6">
        <f>+C11</f>
        <v>38850.54</v>
      </c>
    </row>
    <row r="11" spans="1:3" x14ac:dyDescent="0.25">
      <c r="A11" t="s">
        <v>36</v>
      </c>
      <c r="B11" s="5">
        <v>35210.67</v>
      </c>
      <c r="C11" s="5">
        <v>38850.54</v>
      </c>
    </row>
    <row r="12" spans="1:3" x14ac:dyDescent="0.25">
      <c r="A12" s="2" t="s">
        <v>37</v>
      </c>
      <c r="B12" s="6">
        <f>+B13+B14+B15</f>
        <v>19696815.489999998</v>
      </c>
      <c r="C12" s="6">
        <f>+C13+C14+C15</f>
        <v>20161846.059999999</v>
      </c>
    </row>
    <row r="13" spans="1:3" x14ac:dyDescent="0.25">
      <c r="A13" t="s">
        <v>38</v>
      </c>
      <c r="B13" s="5">
        <v>15710697.48</v>
      </c>
      <c r="C13" s="5">
        <v>15767060.279999999</v>
      </c>
    </row>
    <row r="14" spans="1:3" x14ac:dyDescent="0.25">
      <c r="A14" t="s">
        <v>39</v>
      </c>
      <c r="B14" s="5">
        <v>2249120.79</v>
      </c>
      <c r="C14" s="5">
        <v>2389074.46</v>
      </c>
    </row>
    <row r="15" spans="1:3" x14ac:dyDescent="0.25">
      <c r="A15" t="s">
        <v>40</v>
      </c>
      <c r="B15" s="5">
        <v>1736997.22</v>
      </c>
      <c r="C15" s="5">
        <v>2005711.32</v>
      </c>
    </row>
    <row r="16" spans="1:3" x14ac:dyDescent="0.25">
      <c r="A16" s="2" t="s">
        <v>41</v>
      </c>
      <c r="B16" s="6">
        <f>+B17+B18</f>
        <v>9491143.5999999996</v>
      </c>
      <c r="C16" s="6">
        <f>+C17+C18</f>
        <v>9631911.0999999996</v>
      </c>
    </row>
    <row r="17" spans="1:3" x14ac:dyDescent="0.25">
      <c r="A17" t="s">
        <v>42</v>
      </c>
      <c r="B17" s="5">
        <v>2072479.26</v>
      </c>
      <c r="C17" s="5">
        <v>2072479.26</v>
      </c>
    </row>
    <row r="18" spans="1:3" x14ac:dyDescent="0.25">
      <c r="A18" t="s">
        <v>43</v>
      </c>
      <c r="B18" s="5">
        <v>7418664.3399999999</v>
      </c>
      <c r="C18" s="5">
        <v>7559431.8399999999</v>
      </c>
    </row>
    <row r="19" spans="1:3" x14ac:dyDescent="0.25">
      <c r="A19" s="2" t="s">
        <v>44</v>
      </c>
      <c r="B19" s="6">
        <f>+B20+B21</f>
        <v>74651.199999999997</v>
      </c>
      <c r="C19" s="6">
        <f>+C20+C21</f>
        <v>73518.399999999994</v>
      </c>
    </row>
    <row r="20" spans="1:3" x14ac:dyDescent="0.25">
      <c r="A20" t="s">
        <v>45</v>
      </c>
      <c r="B20" s="5">
        <v>51822.77</v>
      </c>
      <c r="C20" s="5">
        <v>51822.77</v>
      </c>
    </row>
    <row r="21" spans="1:3" x14ac:dyDescent="0.25">
      <c r="A21" t="s">
        <v>46</v>
      </c>
      <c r="B21" s="5">
        <v>22828.43</v>
      </c>
      <c r="C21" s="5">
        <v>21695.63</v>
      </c>
    </row>
    <row r="22" spans="1:3" x14ac:dyDescent="0.25">
      <c r="A22" s="2" t="s">
        <v>47</v>
      </c>
      <c r="B22" s="6">
        <v>3998609.23</v>
      </c>
      <c r="C22" s="6">
        <v>4294954.45</v>
      </c>
    </row>
    <row r="23" spans="1:3" x14ac:dyDescent="0.25">
      <c r="A23" s="2" t="s">
        <v>48</v>
      </c>
      <c r="B23" s="6">
        <f>+B24+B29+B36+B39+B40</f>
        <v>8104112.5</v>
      </c>
      <c r="C23" s="6">
        <f>+C24+C29+C36+C39+C40</f>
        <v>3963413.47</v>
      </c>
    </row>
    <row r="24" spans="1:3" x14ac:dyDescent="0.25">
      <c r="A24" s="2" t="s">
        <v>49</v>
      </c>
      <c r="B24" s="6">
        <f>+B25+B26+B28</f>
        <v>543968.39000000013</v>
      </c>
      <c r="C24" s="6">
        <f>+C25+C26+C28</f>
        <v>571384.82000000007</v>
      </c>
    </row>
    <row r="25" spans="1:3" x14ac:dyDescent="0.25">
      <c r="A25" t="s">
        <v>50</v>
      </c>
      <c r="B25" s="5">
        <v>232477.63</v>
      </c>
      <c r="C25" s="5">
        <v>273086.53999999998</v>
      </c>
    </row>
    <row r="26" spans="1:3" x14ac:dyDescent="0.25">
      <c r="A26" t="s">
        <v>51</v>
      </c>
      <c r="B26" s="5">
        <f>+B27</f>
        <v>310463.96000000002</v>
      </c>
      <c r="C26" s="5">
        <f>+C27</f>
        <v>298298.28000000003</v>
      </c>
    </row>
    <row r="27" spans="1:3" x14ac:dyDescent="0.25">
      <c r="A27" t="s">
        <v>52</v>
      </c>
      <c r="B27" s="5">
        <v>310463.96000000002</v>
      </c>
      <c r="C27" s="5">
        <v>298298.28000000003</v>
      </c>
    </row>
    <row r="28" spans="1:3" x14ac:dyDescent="0.25">
      <c r="A28" t="s">
        <v>53</v>
      </c>
      <c r="B28" s="5">
        <v>1026.8</v>
      </c>
      <c r="C28" s="5">
        <v>0</v>
      </c>
    </row>
    <row r="29" spans="1:3" x14ac:dyDescent="0.25">
      <c r="A29" s="2" t="s">
        <v>54</v>
      </c>
      <c r="B29" s="6">
        <f>+B30+B32+B33+B34+B35</f>
        <v>1628079.55</v>
      </c>
      <c r="C29" s="6">
        <f>+C30+C32+C33+C34+C35</f>
        <v>1103602.73</v>
      </c>
    </row>
    <row r="30" spans="1:3" x14ac:dyDescent="0.25">
      <c r="A30" t="s">
        <v>55</v>
      </c>
      <c r="B30" s="5">
        <f>+B31</f>
        <v>876849.27</v>
      </c>
      <c r="C30" s="5">
        <f>+C31</f>
        <v>87696.26</v>
      </c>
    </row>
    <row r="31" spans="1:3" x14ac:dyDescent="0.25">
      <c r="A31" t="s">
        <v>56</v>
      </c>
      <c r="B31" s="5">
        <v>876849.27</v>
      </c>
      <c r="C31" s="5">
        <v>87696.26</v>
      </c>
    </row>
    <row r="32" spans="1:3" x14ac:dyDescent="0.25">
      <c r="A32" t="s">
        <v>57</v>
      </c>
      <c r="B32" s="5">
        <v>20921.169999999998</v>
      </c>
      <c r="C32" s="5">
        <v>19449.55</v>
      </c>
    </row>
    <row r="33" spans="1:3" x14ac:dyDescent="0.25">
      <c r="A33" t="s">
        <v>58</v>
      </c>
      <c r="B33" s="5">
        <v>12611.52</v>
      </c>
      <c r="C33" s="5">
        <v>24471.37</v>
      </c>
    </row>
    <row r="34" spans="1:3" x14ac:dyDescent="0.25">
      <c r="A34" t="s">
        <v>59</v>
      </c>
      <c r="B34" s="5">
        <v>12103.22</v>
      </c>
      <c r="C34" s="5">
        <v>4807.1099999999997</v>
      </c>
    </row>
    <row r="35" spans="1:3" x14ac:dyDescent="0.25">
      <c r="A35" t="s">
        <v>60</v>
      </c>
      <c r="B35" s="5">
        <v>705594.37</v>
      </c>
      <c r="C35" s="5">
        <v>967178.44</v>
      </c>
    </row>
    <row r="36" spans="1:3" x14ac:dyDescent="0.25">
      <c r="A36" s="2" t="s">
        <v>61</v>
      </c>
      <c r="B36" s="6">
        <f>+B37+B38</f>
        <v>126009.88</v>
      </c>
      <c r="C36" s="6">
        <f>+C37+C38</f>
        <v>148340.22999999998</v>
      </c>
    </row>
    <row r="37" spans="1:3" x14ac:dyDescent="0.25">
      <c r="A37" t="s">
        <v>62</v>
      </c>
      <c r="B37" s="5">
        <v>0</v>
      </c>
      <c r="C37" s="5">
        <v>25000</v>
      </c>
    </row>
    <row r="38" spans="1:3" x14ac:dyDescent="0.25">
      <c r="A38" t="s">
        <v>46</v>
      </c>
      <c r="B38" s="5">
        <v>126009.88</v>
      </c>
      <c r="C38" s="5">
        <v>123340.23</v>
      </c>
    </row>
    <row r="39" spans="1:3" x14ac:dyDescent="0.25">
      <c r="A39" s="2" t="s">
        <v>63</v>
      </c>
      <c r="B39" s="6">
        <v>37658.42</v>
      </c>
      <c r="C39" s="6">
        <v>15427.24</v>
      </c>
    </row>
    <row r="40" spans="1:3" x14ac:dyDescent="0.25">
      <c r="A40" s="2" t="s">
        <v>64</v>
      </c>
      <c r="B40" s="6">
        <f>+B41</f>
        <v>5768396.2599999998</v>
      </c>
      <c r="C40" s="6">
        <f>+C41</f>
        <v>2124658.4500000002</v>
      </c>
    </row>
    <row r="41" spans="1:3" x14ac:dyDescent="0.25">
      <c r="A41" t="s">
        <v>65</v>
      </c>
      <c r="B41" s="5">
        <v>5768396.2599999998</v>
      </c>
      <c r="C41" s="5">
        <v>2124658.4500000002</v>
      </c>
    </row>
    <row r="42" spans="1:3" x14ac:dyDescent="0.25">
      <c r="A42" s="2" t="s">
        <v>66</v>
      </c>
      <c r="B42" s="6">
        <f>+B9+B23</f>
        <v>41400542.689999998</v>
      </c>
      <c r="C42" s="6">
        <f>+C9+C23</f>
        <v>38164494.019999996</v>
      </c>
    </row>
  </sheetData>
  <pageMargins left="0.7" right="0.7" top="0.75" bottom="0.75" header="0.3" footer="0.3"/>
  <pageSetup paperSize="9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topLeftCell="A13" workbookViewId="0">
      <pane xSplit="1" topLeftCell="B1" activePane="topRight" state="frozen"/>
      <selection pane="topRight" activeCell="C17" sqref="C17"/>
    </sheetView>
  </sheetViews>
  <sheetFormatPr baseColWidth="10" defaultRowHeight="15" x14ac:dyDescent="0.25"/>
  <cols>
    <col min="1" max="1" width="43.7109375" bestFit="1" customWidth="1"/>
    <col min="2" max="3" width="12.7109375" bestFit="1" customWidth="1"/>
  </cols>
  <sheetData>
    <row r="1" spans="1:3" ht="23.25" x14ac:dyDescent="0.35">
      <c r="A1" s="1" t="s">
        <v>0</v>
      </c>
    </row>
    <row r="3" spans="1:3" x14ac:dyDescent="0.25">
      <c r="A3" s="2" t="s">
        <v>1</v>
      </c>
    </row>
    <row r="4" spans="1:3" x14ac:dyDescent="0.25">
      <c r="A4" s="2" t="s">
        <v>2</v>
      </c>
    </row>
    <row r="5" spans="1:3" x14ac:dyDescent="0.25">
      <c r="A5" s="2" t="s">
        <v>3</v>
      </c>
    </row>
    <row r="6" spans="1:3" ht="15.75" thickBot="1" x14ac:dyDescent="0.3"/>
    <row r="7" spans="1:3" ht="16.5" thickTop="1" thickBot="1" x14ac:dyDescent="0.3">
      <c r="A7" s="3" t="s">
        <v>4</v>
      </c>
      <c r="B7" s="4">
        <v>2021</v>
      </c>
      <c r="C7" s="4">
        <v>2020</v>
      </c>
    </row>
    <row r="8" spans="1:3" ht="15.75" thickTop="1" x14ac:dyDescent="0.25"/>
    <row r="9" spans="1:3" x14ac:dyDescent="0.25">
      <c r="A9" s="2" t="s">
        <v>5</v>
      </c>
      <c r="B9" s="6">
        <f>+B10+B20</f>
        <v>39597648.489999995</v>
      </c>
      <c r="C9" s="6">
        <f>+C10+C20</f>
        <v>36894797.530000001</v>
      </c>
    </row>
    <row r="10" spans="1:3" x14ac:dyDescent="0.25">
      <c r="A10" s="2" t="s">
        <v>6</v>
      </c>
      <c r="B10" s="6">
        <f>+B11+B13+B14+B17+B19</f>
        <v>39146952.759999998</v>
      </c>
      <c r="C10" s="6">
        <f>+C11+C13+C14+C17+C19</f>
        <v>36894797.530000001</v>
      </c>
    </row>
    <row r="11" spans="1:3" x14ac:dyDescent="0.25">
      <c r="A11" s="2" t="s">
        <v>7</v>
      </c>
      <c r="B11" s="6">
        <f>+B12</f>
        <v>15532125</v>
      </c>
      <c r="C11" s="6">
        <f>+C12</f>
        <v>15134700</v>
      </c>
    </row>
    <row r="12" spans="1:3" x14ac:dyDescent="0.25">
      <c r="A12" t="s">
        <v>8</v>
      </c>
      <c r="B12" s="5">
        <v>15532125</v>
      </c>
      <c r="C12" s="5">
        <v>15134700</v>
      </c>
    </row>
    <row r="13" spans="1:3" x14ac:dyDescent="0.25">
      <c r="A13" s="2" t="s">
        <v>9</v>
      </c>
      <c r="B13" s="6">
        <v>10087487.5</v>
      </c>
      <c r="C13" s="6">
        <v>9484912.5</v>
      </c>
    </row>
    <row r="14" spans="1:3" x14ac:dyDescent="0.25">
      <c r="A14" s="2" t="s">
        <v>10</v>
      </c>
      <c r="B14" s="6">
        <f>+B15+B16</f>
        <v>13467514.26</v>
      </c>
      <c r="C14" s="6">
        <f>+C15+C16</f>
        <v>13469256.279999999</v>
      </c>
    </row>
    <row r="15" spans="1:3" x14ac:dyDescent="0.25">
      <c r="A15" t="s">
        <v>11</v>
      </c>
      <c r="B15" s="5">
        <v>2926022.42</v>
      </c>
      <c r="C15" s="5">
        <v>2926022.42</v>
      </c>
    </row>
    <row r="16" spans="1:3" x14ac:dyDescent="0.25">
      <c r="A16" t="s">
        <v>12</v>
      </c>
      <c r="B16" s="5">
        <v>10541491.84</v>
      </c>
      <c r="C16" s="5">
        <v>10543233.859999999</v>
      </c>
    </row>
    <row r="17" spans="1:3" x14ac:dyDescent="0.25">
      <c r="A17" s="2" t="s">
        <v>13</v>
      </c>
      <c r="B17" s="6">
        <f>+B18</f>
        <v>-1194071.25</v>
      </c>
      <c r="C17" s="6">
        <f>+C18</f>
        <v>0</v>
      </c>
    </row>
    <row r="18" spans="1:3" x14ac:dyDescent="0.25">
      <c r="A18" t="s">
        <v>14</v>
      </c>
      <c r="B18" s="5">
        <v>-1194071.25</v>
      </c>
      <c r="C18" s="5">
        <v>0</v>
      </c>
    </row>
    <row r="19" spans="1:3" x14ac:dyDescent="0.25">
      <c r="A19" s="2" t="s">
        <v>15</v>
      </c>
      <c r="B19" s="6">
        <v>1253897.25</v>
      </c>
      <c r="C19" s="6">
        <v>-1194071.25</v>
      </c>
    </row>
    <row r="20" spans="1:3" x14ac:dyDescent="0.25">
      <c r="A20" s="2" t="s">
        <v>16</v>
      </c>
      <c r="B20" s="6">
        <v>450695.73</v>
      </c>
      <c r="C20" s="6">
        <v>0</v>
      </c>
    </row>
    <row r="21" spans="1:3" x14ac:dyDescent="0.25">
      <c r="A21" s="2" t="s">
        <v>17</v>
      </c>
      <c r="B21" s="6">
        <f>+B22+B24+B26</f>
        <v>306460.20999999996</v>
      </c>
      <c r="C21" s="6">
        <f>+C22+C24+C26</f>
        <v>175559.78999999998</v>
      </c>
    </row>
    <row r="22" spans="1:3" x14ac:dyDescent="0.25">
      <c r="A22" s="2" t="s">
        <v>18</v>
      </c>
      <c r="B22" s="6">
        <f>+B23</f>
        <v>62685.31</v>
      </c>
      <c r="C22" s="6">
        <f>+C23</f>
        <v>82486.899999999994</v>
      </c>
    </row>
    <row r="23" spans="1:3" x14ac:dyDescent="0.25">
      <c r="A23" t="s">
        <v>19</v>
      </c>
      <c r="B23" s="5">
        <v>62685.31</v>
      </c>
      <c r="C23" s="5">
        <v>82486.899999999994</v>
      </c>
    </row>
    <row r="24" spans="1:3" x14ac:dyDescent="0.25">
      <c r="A24" s="2" t="s">
        <v>20</v>
      </c>
      <c r="B24" s="6">
        <f>+B25</f>
        <v>93542.97</v>
      </c>
      <c r="C24" s="6">
        <f>+C25</f>
        <v>93072.89</v>
      </c>
    </row>
    <row r="25" spans="1:3" x14ac:dyDescent="0.25">
      <c r="A25" t="s">
        <v>21</v>
      </c>
      <c r="B25" s="5">
        <v>93542.97</v>
      </c>
      <c r="C25" s="5">
        <v>93072.89</v>
      </c>
    </row>
    <row r="26" spans="1:3" x14ac:dyDescent="0.25">
      <c r="A26" s="2" t="s">
        <v>22</v>
      </c>
      <c r="B26" s="6">
        <v>150231.93</v>
      </c>
      <c r="C26" s="6">
        <v>0</v>
      </c>
    </row>
    <row r="27" spans="1:3" x14ac:dyDescent="0.25">
      <c r="A27" s="2" t="s">
        <v>23</v>
      </c>
      <c r="B27" s="6">
        <f>+B28+B30</f>
        <v>1496433.99</v>
      </c>
      <c r="C27" s="6">
        <f>+C28+C30</f>
        <v>1094136.7</v>
      </c>
    </row>
    <row r="28" spans="1:3" x14ac:dyDescent="0.25">
      <c r="A28" s="2" t="s">
        <v>24</v>
      </c>
      <c r="B28" s="6">
        <f>+B29</f>
        <v>1841.95</v>
      </c>
      <c r="C28" s="6">
        <f>+C29</f>
        <v>644937.94999999995</v>
      </c>
    </row>
    <row r="29" spans="1:3" x14ac:dyDescent="0.25">
      <c r="A29" t="s">
        <v>21</v>
      </c>
      <c r="B29" s="5">
        <v>1841.95</v>
      </c>
      <c r="C29" s="5">
        <v>644937.94999999995</v>
      </c>
    </row>
    <row r="30" spans="1:3" x14ac:dyDescent="0.25">
      <c r="A30" s="2" t="s">
        <v>25</v>
      </c>
      <c r="B30" s="6">
        <f>+B31+B33+B34+B35+B36</f>
        <v>1494592.04</v>
      </c>
      <c r="C30" s="6">
        <f>+C31+C33+C34+C35+C36</f>
        <v>449198.75</v>
      </c>
    </row>
    <row r="31" spans="1:3" x14ac:dyDescent="0.25">
      <c r="A31" t="s">
        <v>26</v>
      </c>
      <c r="B31" s="5">
        <f>+B32</f>
        <v>161421.57</v>
      </c>
      <c r="C31" s="5">
        <f>+C32</f>
        <v>15309.54</v>
      </c>
    </row>
    <row r="32" spans="1:3" x14ac:dyDescent="0.25">
      <c r="A32" t="s">
        <v>27</v>
      </c>
      <c r="B32" s="5">
        <v>161421.57</v>
      </c>
      <c r="C32" s="5">
        <v>15309.54</v>
      </c>
    </row>
    <row r="33" spans="1:3" x14ac:dyDescent="0.25">
      <c r="A33" t="s">
        <v>28</v>
      </c>
      <c r="B33" s="5">
        <v>138261.48000000001</v>
      </c>
      <c r="C33" s="5">
        <v>45488.800000000003</v>
      </c>
    </row>
    <row r="34" spans="1:3" x14ac:dyDescent="0.25">
      <c r="A34" t="s">
        <v>29</v>
      </c>
      <c r="B34" s="5">
        <v>70907.78</v>
      </c>
      <c r="C34" s="5">
        <v>12686.1</v>
      </c>
    </row>
    <row r="35" spans="1:3" x14ac:dyDescent="0.25">
      <c r="A35" t="s">
        <v>30</v>
      </c>
      <c r="B35" s="5">
        <v>978501.44</v>
      </c>
      <c r="C35" s="5">
        <v>342445.68</v>
      </c>
    </row>
    <row r="36" spans="1:3" x14ac:dyDescent="0.25">
      <c r="A36" t="s">
        <v>31</v>
      </c>
      <c r="B36" s="5">
        <v>145499.76999999999</v>
      </c>
      <c r="C36" s="5">
        <v>33268.629999999997</v>
      </c>
    </row>
    <row r="37" spans="1:3" x14ac:dyDescent="0.25">
      <c r="A37" s="2" t="s">
        <v>32</v>
      </c>
      <c r="B37" s="6">
        <f>+B9+B21+B27</f>
        <v>41400542.689999998</v>
      </c>
      <c r="C37" s="6">
        <f>+C9+C21+C27</f>
        <v>38164494.020000003</v>
      </c>
    </row>
  </sheetData>
  <pageMargins left="0.7" right="0.7" top="0.75" bottom="0.75" header="0.3" footer="0.3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Activo</vt:lpstr>
      <vt:lpstr>Pasivo</vt:lpstr>
      <vt:lpstr>Activo!Área_de_impresión</vt:lpstr>
      <vt:lpstr>Pasivo!Área_de_impresión</vt:lpstr>
      <vt:lpstr>Activo!Títulos_a_imprimir</vt:lpstr>
      <vt:lpstr>Pasivo!Títulos_a_imprimir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Cid Diez</dc:creator>
  <cp:lastModifiedBy>Jordi Cid Diez</cp:lastModifiedBy>
  <dcterms:created xsi:type="dcterms:W3CDTF">2022-10-24T14:01:35Z</dcterms:created>
  <dcterms:modified xsi:type="dcterms:W3CDTF">2022-10-24T14:04:27Z</dcterms:modified>
</cp:coreProperties>
</file>